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ech_MPE-sekretariat\Leverandører og indkøb\Censorforplejning\Skemaer til offentliggørelse\"/>
    </mc:Choice>
  </mc:AlternateContent>
  <xr:revisionPtr revIDLastSave="0" documentId="13_ncr:1_{2C9524E2-F6FE-4D09-A9EF-91B8F92BA372}" xr6:coauthVersionLast="47" xr6:coauthVersionMax="47" xr10:uidLastSave="{00000000-0000-0000-0000-000000000000}"/>
  <workbookProtection workbookAlgorithmName="SHA-512" workbookHashValue="VFfEvHNcptAJaaMA05NcetPgdJN2mk9ckH/HlpYnicqu3mZKF5PlakgvnicoGajqap5IK9kn2GJ9yxhGKE297A==" workbookSaltValue="LKRzPC/GXVDL/uxy9JpYdg==" workbookSpinCount="100000" lockStructure="1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43" i="1"/>
  <c r="E45" i="1" l="1"/>
  <c r="E44" i="1"/>
  <c r="E42" i="1"/>
  <c r="E41" i="1"/>
  <c r="E35" i="1"/>
  <c r="E33" i="1"/>
  <c r="E30" i="1" l="1"/>
  <c r="E29" i="1"/>
  <c r="E28" i="1"/>
  <c r="E27" i="1"/>
  <c r="E26" i="1"/>
  <c r="E25" i="1"/>
  <c r="E24" i="1"/>
  <c r="E48" i="1" s="1"/>
  <c r="E23" i="1"/>
  <c r="E38" i="1" l="1"/>
  <c r="E39" i="1"/>
  <c r="E40" i="1"/>
  <c r="E37" i="1"/>
  <c r="E32" i="1"/>
</calcChain>
</file>

<file path=xl/sharedStrings.xml><?xml version="1.0" encoding="utf-8"?>
<sst xmlns="http://schemas.openxmlformats.org/spreadsheetml/2006/main" count="44" uniqueCount="41">
  <si>
    <t>Antal</t>
  </si>
  <si>
    <t>Morgen/formiddag</t>
  </si>
  <si>
    <t>Frokost</t>
  </si>
  <si>
    <t>Eftermiddag</t>
  </si>
  <si>
    <t>Underviser</t>
  </si>
  <si>
    <t>Kaffe + wienerbrød</t>
  </si>
  <si>
    <t>Kaffe + kage</t>
  </si>
  <si>
    <t>The + wienerbrød</t>
  </si>
  <si>
    <t>The + kage</t>
  </si>
  <si>
    <t xml:space="preserve">Eksamen </t>
  </si>
  <si>
    <t>Eksamensdato</t>
  </si>
  <si>
    <t>Censor</t>
  </si>
  <si>
    <t>Pris</t>
  </si>
  <si>
    <t xml:space="preserve">Pris i alt </t>
  </si>
  <si>
    <t xml:space="preserve">I alt </t>
  </si>
  <si>
    <t>Kildevand + wienerbrød</t>
  </si>
  <si>
    <t>Kaffe + rundstykke m. kuvert smør</t>
  </si>
  <si>
    <t>Kildevand + rundstykke m. kuvert smør</t>
  </si>
  <si>
    <t>The + rundstykke m. kuvert smør</t>
  </si>
  <si>
    <t>Kildevand + kage</t>
  </si>
  <si>
    <t>Kildevand + Sandwich vegetar</t>
  </si>
  <si>
    <t>Bestillingsseddel til censorforplejning - afhentes i Kantineudsalget, Nygaardbygningen</t>
  </si>
  <si>
    <t>Ean-nummer:</t>
  </si>
  <si>
    <t>Den ansvarlige underviser udfylder og sender bestillingssedlen 
til Jespers Torvekøkken på mail: event-au@torvekoekken.dk</t>
  </si>
  <si>
    <t>Kaffe + hel stk. frugt</t>
  </si>
  <si>
    <t>The + hel stk. frugt</t>
  </si>
  <si>
    <t>Kildevand + hel stk. frugt</t>
  </si>
  <si>
    <t>Müsli bar + hel stk. frugt</t>
  </si>
  <si>
    <t>Leveringsgebyr (hvis der ønskes levering til en anden bygning)</t>
  </si>
  <si>
    <t>Angiv bygning og lokalenummer:</t>
  </si>
  <si>
    <t>Projekt + aktivitet:</t>
  </si>
  <si>
    <t>Kontaktperson på modtageren af fakturaen:</t>
  </si>
  <si>
    <t>Kildevand + Sandwich  med kød</t>
  </si>
  <si>
    <t>OBS Priserne er angivet ex. moms</t>
  </si>
  <si>
    <t>Administrationsgebyr pr. ordre</t>
  </si>
  <si>
    <t>Bestillingen skal være modtaget hos os 4 hverdage før - evt. afbestilling er 3 hverdage før.</t>
  </si>
  <si>
    <t>OBS Felterne med rødt SKAL udfyldes</t>
  </si>
  <si>
    <t>Kildevand + 2 stk. smørrebrød med kød</t>
  </si>
  <si>
    <t>Kildevand + 2 stk. smørrebrød vegetarisk</t>
  </si>
  <si>
    <t>Charlotte Stovgaard</t>
  </si>
  <si>
    <t>35820/ 82201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</si>
</sst>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kr.&quot;;[Red]\-#,##0.00\ &quot;kr.&quot;"/>
    <numFmt numFmtId="44" formatCode="_-* #,##0.00\ &quot;kr.&quot;_-;\-* #,##0.00\ &quot;kr.&quot;_-;_-* &quot;-&quot;??\ &quot;kr.&quot;_-;_-@_-"/>
    <numFmt numFmtId="164" formatCode="_ [$kr.-406]\ * #,##0.00_ ;_ [$kr.-406]\ * \-#,##0.00_ ;_ [$kr.-406]\ * &quot;-&quot;??_ ;_ @_ "/>
    <numFmt numFmtId="165" formatCode="_-* #,##0.00\ [$kr.-406]_-;\-* #,##0.00\ [$kr.-406]_-;_-* &quot;-&quot;??\ [$kr.-406]_-;_-@_-"/>
    <numFmt numFmtId="166" formatCode="#,##0.00\ &quot;kr.&quot;"/>
    <numFmt numFmtId="167" formatCode="[$-406]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1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left" vertical="center"/>
    </xf>
    <xf numFmtId="0" fontId="0" fillId="3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0" fillId="2" borderId="10" xfId="0" applyNumberForma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2" borderId="18" xfId="0" applyFont="1" applyFill="1" applyBorder="1"/>
    <xf numFmtId="1" fontId="0" fillId="2" borderId="17" xfId="0" applyNumberForma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66" fontId="0" fillId="0" borderId="21" xfId="0" applyNumberFormat="1" applyBorder="1"/>
    <xf numFmtId="0" fontId="7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vertical="center"/>
    </xf>
    <xf numFmtId="0" fontId="1" fillId="4" borderId="9" xfId="0" applyFont="1" applyFill="1" applyBorder="1"/>
    <xf numFmtId="0" fontId="1" fillId="4" borderId="1" xfId="0" applyFont="1" applyFill="1" applyBorder="1"/>
    <xf numFmtId="0" fontId="1" fillId="4" borderId="8" xfId="0" applyFont="1" applyFill="1" applyBorder="1"/>
    <xf numFmtId="0" fontId="0" fillId="2" borderId="29" xfId="0" applyFill="1" applyBorder="1"/>
    <xf numFmtId="0" fontId="0" fillId="2" borderId="32" xfId="0" applyFill="1" applyBorder="1"/>
    <xf numFmtId="0" fontId="0" fillId="0" borderId="33" xfId="0" applyBorder="1" applyAlignment="1" applyProtection="1">
      <alignment horizontal="center"/>
      <protection locked="0"/>
    </xf>
    <xf numFmtId="166" fontId="0" fillId="0" borderId="33" xfId="0" applyNumberFormat="1" applyBorder="1"/>
    <xf numFmtId="166" fontId="0" fillId="0" borderId="34" xfId="0" applyNumberFormat="1" applyBorder="1"/>
    <xf numFmtId="0" fontId="0" fillId="0" borderId="35" xfId="0" applyBorder="1" applyAlignment="1" applyProtection="1">
      <alignment horizontal="center"/>
      <protection locked="0"/>
    </xf>
    <xf numFmtId="166" fontId="0" fillId="0" borderId="36" xfId="0" applyNumberFormat="1" applyBorder="1"/>
    <xf numFmtId="0" fontId="0" fillId="0" borderId="37" xfId="0" applyBorder="1"/>
    <xf numFmtId="8" fontId="0" fillId="0" borderId="16" xfId="0" applyNumberForma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166" fontId="0" fillId="0" borderId="39" xfId="0" applyNumberFormat="1" applyBorder="1"/>
    <xf numFmtId="166" fontId="0" fillId="0" borderId="19" xfId="0" applyNumberFormat="1" applyBorder="1"/>
    <xf numFmtId="0" fontId="8" fillId="2" borderId="18" xfId="0" applyFont="1" applyFill="1" applyBorder="1"/>
    <xf numFmtId="0" fontId="8" fillId="2" borderId="9" xfId="0" applyFont="1" applyFill="1" applyBorder="1"/>
    <xf numFmtId="0" fontId="8" fillId="2" borderId="7" xfId="0" applyFont="1" applyFill="1" applyBorder="1"/>
    <xf numFmtId="1" fontId="0" fillId="2" borderId="41" xfId="0" applyNumberFormat="1" applyFill="1" applyBorder="1" applyAlignment="1" applyProtection="1">
      <alignment horizontal="left"/>
      <protection locked="0"/>
    </xf>
    <xf numFmtId="0" fontId="10" fillId="2" borderId="18" xfId="0" applyFont="1" applyFill="1" applyBorder="1"/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5" borderId="0" xfId="0" applyFont="1" applyFill="1" applyAlignment="1">
      <alignment horizontal="left" wrapText="1"/>
    </xf>
    <xf numFmtId="167" fontId="0" fillId="3" borderId="22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2" fontId="0" fillId="3" borderId="22" xfId="0" applyNumberFormat="1" applyFill="1" applyBorder="1" applyAlignment="1" applyProtection="1">
      <alignment horizontal="center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5" borderId="0" xfId="0" applyFont="1" applyFill="1"/>
    <xf numFmtId="1" fontId="0" fillId="5" borderId="0" xfId="0" applyNumberFormat="1" applyFill="1" applyAlignment="1">
      <alignment horizontal="left"/>
    </xf>
    <xf numFmtId="165" fontId="0" fillId="0" borderId="12" xfId="0" applyNumberFormat="1" applyBorder="1" applyAlignment="1" applyProtection="1">
      <alignment horizontal="center"/>
    </xf>
    <xf numFmtId="44" fontId="0" fillId="0" borderId="12" xfId="1" applyFont="1" applyBorder="1" applyAlignment="1" applyProtection="1">
      <alignment horizontal="center"/>
    </xf>
    <xf numFmtId="44" fontId="0" fillId="0" borderId="20" xfId="1" applyFont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166" fontId="0" fillId="0" borderId="33" xfId="0" applyNumberFormat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8" fontId="0" fillId="0" borderId="35" xfId="0" applyNumberFormat="1" applyBorder="1" applyAlignment="1" applyProtection="1">
      <alignment horizontal="center"/>
    </xf>
    <xf numFmtId="8" fontId="0" fillId="0" borderId="16" xfId="0" applyNumberFormat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</xf>
    <xf numFmtId="1" fontId="0" fillId="2" borderId="17" xfId="0" applyNumberFormat="1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7" xfId="0" applyBorder="1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1" fillId="0" borderId="37" xfId="0" applyFont="1" applyBorder="1" applyProtection="1"/>
    <xf numFmtId="0" fontId="6" fillId="0" borderId="6" xfId="0" applyFont="1" applyBorder="1" applyProtection="1"/>
    <xf numFmtId="0" fontId="9" fillId="0" borderId="18" xfId="0" applyFont="1" applyBorder="1" applyProtection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48</xdr:row>
      <xdr:rowOff>95250</xdr:rowOff>
    </xdr:from>
    <xdr:to>
      <xdr:col>2</xdr:col>
      <xdr:colOff>1771650</xdr:colOff>
      <xdr:row>60</xdr:row>
      <xdr:rowOff>98612</xdr:rowOff>
    </xdr:to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2462" y="7267015"/>
          <a:ext cx="5024717" cy="215489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 u="sng"/>
            <a:t>Bemærkninger/generelle oplysninger:           </a:t>
          </a:r>
          <a:br>
            <a:rPr lang="da-DK" sz="1000" b="1" u="sng"/>
          </a:br>
          <a:endParaRPr lang="da-DK" sz="1000">
            <a:solidFill>
              <a:srgbClr val="FF0000"/>
            </a:solidFill>
            <a:effectLst/>
          </a:endParaRPr>
        </a:p>
        <a:p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Morgen/formiddagsforplejningen:</a:t>
          </a:r>
          <a:b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afhentes fra kl. 8.00 i kantineudsalget - Nygaardbygningen</a:t>
          </a:r>
          <a:endParaRPr lang="da-DK" sz="1000">
            <a:effectLst/>
          </a:endParaRPr>
        </a:p>
        <a:p>
          <a:pPr eaLnBrk="1" fontAlgn="auto" latinLnBrk="0" hangingPunct="1"/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Brugt service afleveres i kantineudsalget (Nygaardbygningen)</a:t>
          </a:r>
          <a:endParaRPr lang="da-DK" sz="1000">
            <a:effectLst/>
          </a:endParaRPr>
        </a:p>
        <a:p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Frokostforplejningen:</a:t>
          </a:r>
          <a:b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Står klar fra kl. 12.00 ved kantineudsalget i Nygaardbygningen.</a:t>
          </a:r>
          <a:b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er reserveret et bord. </a:t>
          </a:r>
          <a:b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Forplejning + service står på en vogn ved siden af </a:t>
          </a:r>
          <a:endParaRPr lang="da-DK" sz="1000">
            <a:effectLst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Eftermiddag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sforplejningen:</a:t>
          </a:r>
          <a:b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Medbringes efter frokosten</a:t>
          </a:r>
          <a:endParaRPr lang="da-DK" sz="1000">
            <a:effectLst/>
          </a:endParaRP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Brugt service afleveres i kantineudsalget - Nygaard bygningen</a:t>
          </a:r>
          <a:endParaRPr lang="da-DK" sz="1000">
            <a:effectLst/>
          </a:endParaRPr>
        </a:p>
        <a:p>
          <a:endParaRPr lang="da-DK" sz="1000">
            <a:effectLst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672352</xdr:colOff>
      <xdr:row>3</xdr:row>
      <xdr:rowOff>150380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7618" y="190500"/>
          <a:ext cx="1389528" cy="53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J61"/>
  <sheetViews>
    <sheetView tabSelected="1" zoomScale="85" zoomScaleNormal="85" workbookViewId="0">
      <selection activeCell="C33" sqref="C33"/>
    </sheetView>
  </sheetViews>
  <sheetFormatPr defaultRowHeight="15" x14ac:dyDescent="0.25"/>
  <cols>
    <col min="1" max="1" width="5.85546875" customWidth="1"/>
    <col min="2" max="2" width="58" customWidth="1"/>
    <col min="3" max="3" width="30.42578125" customWidth="1"/>
    <col min="4" max="4" width="10.7109375" style="4" customWidth="1"/>
    <col min="5" max="5" width="11.7109375" customWidth="1"/>
  </cols>
  <sheetData>
    <row r="5" spans="2:10" ht="15" customHeight="1" x14ac:dyDescent="0.25">
      <c r="B5" s="21" t="s">
        <v>21</v>
      </c>
      <c r="C5" s="22"/>
      <c r="D5" s="23"/>
      <c r="E5" s="24"/>
    </row>
    <row r="6" spans="2:10" ht="45.75" customHeight="1" thickBot="1" x14ac:dyDescent="0.3">
      <c r="B6" s="51" t="s">
        <v>23</v>
      </c>
      <c r="C6" s="51"/>
      <c r="D6" s="17"/>
      <c r="E6" s="2"/>
    </row>
    <row r="7" spans="2:10" ht="15.75" thickTop="1" x14ac:dyDescent="0.25">
      <c r="B7" s="25" t="s">
        <v>9</v>
      </c>
      <c r="C7" s="54"/>
      <c r="D7" s="55"/>
    </row>
    <row r="8" spans="2:10" x14ac:dyDescent="0.25">
      <c r="B8" s="26" t="s">
        <v>10</v>
      </c>
      <c r="C8" s="52"/>
      <c r="D8" s="53"/>
    </row>
    <row r="9" spans="2:10" x14ac:dyDescent="0.25">
      <c r="B9" s="26" t="s">
        <v>4</v>
      </c>
      <c r="C9" s="56"/>
      <c r="D9" s="53"/>
    </row>
    <row r="10" spans="2:10" ht="15.75" thickBot="1" x14ac:dyDescent="0.3">
      <c r="B10" s="27" t="s">
        <v>11</v>
      </c>
      <c r="C10" s="57"/>
      <c r="D10" s="58"/>
      <c r="I10" s="6"/>
      <c r="J10" s="6"/>
    </row>
    <row r="11" spans="2:10" x14ac:dyDescent="0.25">
      <c r="B11" s="6"/>
      <c r="C11" s="8"/>
    </row>
    <row r="12" spans="2:10" x14ac:dyDescent="0.25">
      <c r="B12" s="59" t="s">
        <v>35</v>
      </c>
      <c r="C12" s="60"/>
    </row>
    <row r="13" spans="2:10" ht="15.75" thickBot="1" x14ac:dyDescent="0.3">
      <c r="B13" s="6"/>
      <c r="C13" s="7"/>
    </row>
    <row r="14" spans="2:10" x14ac:dyDescent="0.25">
      <c r="B14" s="41" t="s">
        <v>36</v>
      </c>
      <c r="C14" s="9"/>
    </row>
    <row r="15" spans="2:10" x14ac:dyDescent="0.25">
      <c r="B15" s="42" t="s">
        <v>31</v>
      </c>
      <c r="C15" s="69" t="s">
        <v>39</v>
      </c>
    </row>
    <row r="16" spans="2:10" x14ac:dyDescent="0.25">
      <c r="B16" s="42" t="s">
        <v>30</v>
      </c>
      <c r="C16" s="69" t="s">
        <v>40</v>
      </c>
    </row>
    <row r="17" spans="2:5" ht="15.75" thickBot="1" x14ac:dyDescent="0.3">
      <c r="B17" s="40" t="s">
        <v>22</v>
      </c>
      <c r="C17" s="70">
        <v>5798000433861</v>
      </c>
    </row>
    <row r="18" spans="2:5" ht="15.75" thickBot="1" x14ac:dyDescent="0.3">
      <c r="B18" s="15"/>
      <c r="C18" s="16"/>
    </row>
    <row r="19" spans="2:5" ht="19.5" thickBot="1" x14ac:dyDescent="0.35">
      <c r="B19" s="44" t="s">
        <v>33</v>
      </c>
      <c r="C19" s="16"/>
    </row>
    <row r="20" spans="2:5" ht="15.75" thickBot="1" x14ac:dyDescent="0.3">
      <c r="B20" s="40"/>
      <c r="C20" s="43"/>
    </row>
    <row r="21" spans="2:5" s="3" customFormat="1" ht="15.75" thickBot="1" x14ac:dyDescent="0.3">
      <c r="B21" s="10" t="s">
        <v>1</v>
      </c>
      <c r="C21" s="11" t="s">
        <v>0</v>
      </c>
      <c r="D21" s="11" t="s">
        <v>12</v>
      </c>
      <c r="E21" s="19" t="s">
        <v>13</v>
      </c>
    </row>
    <row r="22" spans="2:5" x14ac:dyDescent="0.25">
      <c r="B22" s="73" t="s">
        <v>16</v>
      </c>
      <c r="C22" s="12"/>
      <c r="D22" s="61">
        <v>44</v>
      </c>
      <c r="E22" s="20">
        <f t="shared" ref="E22:E40" si="0">SUM(C22*D22)</f>
        <v>0</v>
      </c>
    </row>
    <row r="23" spans="2:5" x14ac:dyDescent="0.25">
      <c r="B23" s="74" t="s">
        <v>5</v>
      </c>
      <c r="C23" s="13"/>
      <c r="D23" s="62">
        <v>46</v>
      </c>
      <c r="E23" s="20">
        <f t="shared" si="0"/>
        <v>0</v>
      </c>
    </row>
    <row r="24" spans="2:5" x14ac:dyDescent="0.25">
      <c r="B24" s="74" t="s">
        <v>24</v>
      </c>
      <c r="C24" s="13"/>
      <c r="D24" s="62">
        <v>38</v>
      </c>
      <c r="E24" s="20">
        <f t="shared" si="0"/>
        <v>0</v>
      </c>
    </row>
    <row r="25" spans="2:5" x14ac:dyDescent="0.25">
      <c r="B25" s="75" t="s">
        <v>17</v>
      </c>
      <c r="C25" s="14"/>
      <c r="D25" s="62">
        <v>28</v>
      </c>
      <c r="E25" s="20">
        <f t="shared" si="0"/>
        <v>0</v>
      </c>
    </row>
    <row r="26" spans="2:5" x14ac:dyDescent="0.25">
      <c r="B26" s="75" t="s">
        <v>15</v>
      </c>
      <c r="C26" s="14"/>
      <c r="D26" s="62">
        <v>30</v>
      </c>
      <c r="E26" s="20">
        <f t="shared" si="0"/>
        <v>0</v>
      </c>
    </row>
    <row r="27" spans="2:5" x14ac:dyDescent="0.25">
      <c r="B27" s="75" t="s">
        <v>26</v>
      </c>
      <c r="C27" s="14"/>
      <c r="D27" s="62">
        <v>22</v>
      </c>
      <c r="E27" s="20">
        <f t="shared" si="0"/>
        <v>0</v>
      </c>
    </row>
    <row r="28" spans="2:5" x14ac:dyDescent="0.25">
      <c r="B28" s="75" t="s">
        <v>18</v>
      </c>
      <c r="C28" s="14"/>
      <c r="D28" s="62">
        <v>44</v>
      </c>
      <c r="E28" s="20">
        <f t="shared" si="0"/>
        <v>0</v>
      </c>
    </row>
    <row r="29" spans="2:5" x14ac:dyDescent="0.25">
      <c r="B29" s="74" t="s">
        <v>7</v>
      </c>
      <c r="C29" s="14"/>
      <c r="D29" s="62">
        <v>46</v>
      </c>
      <c r="E29" s="20">
        <f t="shared" si="0"/>
        <v>0</v>
      </c>
    </row>
    <row r="30" spans="2:5" ht="15.75" thickBot="1" x14ac:dyDescent="0.3">
      <c r="B30" s="76" t="s">
        <v>25</v>
      </c>
      <c r="C30" s="14"/>
      <c r="D30" s="63">
        <v>38</v>
      </c>
      <c r="E30" s="20">
        <f t="shared" si="0"/>
        <v>0</v>
      </c>
    </row>
    <row r="31" spans="2:5" x14ac:dyDescent="0.25">
      <c r="B31" s="45" t="s">
        <v>2</v>
      </c>
      <c r="C31" s="46"/>
      <c r="D31" s="64"/>
      <c r="E31" s="29"/>
    </row>
    <row r="32" spans="2:5" x14ac:dyDescent="0.25">
      <c r="B32" s="74" t="s">
        <v>32</v>
      </c>
      <c r="C32" s="30"/>
      <c r="D32" s="65">
        <v>60</v>
      </c>
      <c r="E32" s="31">
        <f t="shared" si="0"/>
        <v>0</v>
      </c>
    </row>
    <row r="33" spans="2:5" x14ac:dyDescent="0.25">
      <c r="B33" s="74" t="s">
        <v>20</v>
      </c>
      <c r="C33" s="30"/>
      <c r="D33" s="65">
        <v>56</v>
      </c>
      <c r="E33" s="31">
        <f>SUM(C33*D33)</f>
        <v>0</v>
      </c>
    </row>
    <row r="34" spans="2:5" x14ac:dyDescent="0.25">
      <c r="B34" s="74" t="s">
        <v>38</v>
      </c>
      <c r="C34" s="30"/>
      <c r="D34" s="65">
        <v>69</v>
      </c>
      <c r="E34" s="31">
        <v>0</v>
      </c>
    </row>
    <row r="35" spans="2:5" x14ac:dyDescent="0.25">
      <c r="B35" s="74" t="s">
        <v>37</v>
      </c>
      <c r="C35" s="30"/>
      <c r="D35" s="65">
        <v>75</v>
      </c>
      <c r="E35" s="31">
        <f>SUM(C35*D35)</f>
        <v>0</v>
      </c>
    </row>
    <row r="36" spans="2:5" x14ac:dyDescent="0.25">
      <c r="B36" s="47" t="s">
        <v>3</v>
      </c>
      <c r="C36" s="48"/>
      <c r="D36" s="66"/>
      <c r="E36" s="28"/>
    </row>
    <row r="37" spans="2:5" x14ac:dyDescent="0.25">
      <c r="B37" s="74" t="s">
        <v>6</v>
      </c>
      <c r="C37" s="30"/>
      <c r="D37" s="65">
        <v>47</v>
      </c>
      <c r="E37" s="32">
        <f t="shared" si="0"/>
        <v>0</v>
      </c>
    </row>
    <row r="38" spans="2:5" x14ac:dyDescent="0.25">
      <c r="B38" s="74" t="s">
        <v>24</v>
      </c>
      <c r="C38" s="30"/>
      <c r="D38" s="65">
        <v>38</v>
      </c>
      <c r="E38" s="32">
        <f t="shared" si="0"/>
        <v>0</v>
      </c>
    </row>
    <row r="39" spans="2:5" x14ac:dyDescent="0.25">
      <c r="B39" s="74" t="s">
        <v>8</v>
      </c>
      <c r="C39" s="30"/>
      <c r="D39" s="65">
        <v>47</v>
      </c>
      <c r="E39" s="32">
        <f t="shared" si="0"/>
        <v>0</v>
      </c>
    </row>
    <row r="40" spans="2:5" x14ac:dyDescent="0.25">
      <c r="B40" s="74" t="s">
        <v>25</v>
      </c>
      <c r="C40" s="30"/>
      <c r="D40" s="65">
        <v>38</v>
      </c>
      <c r="E40" s="32">
        <f t="shared" si="0"/>
        <v>0</v>
      </c>
    </row>
    <row r="41" spans="2:5" x14ac:dyDescent="0.25">
      <c r="B41" s="74" t="s">
        <v>19</v>
      </c>
      <c r="C41" s="30"/>
      <c r="D41" s="65">
        <v>31</v>
      </c>
      <c r="E41" s="32">
        <f>SUM(C41*D41)</f>
        <v>0</v>
      </c>
    </row>
    <row r="42" spans="2:5" x14ac:dyDescent="0.25">
      <c r="B42" s="74" t="s">
        <v>26</v>
      </c>
      <c r="C42" s="30"/>
      <c r="D42" s="65">
        <v>24</v>
      </c>
      <c r="E42" s="32">
        <f>SUM(C42*D42)</f>
        <v>0</v>
      </c>
    </row>
    <row r="43" spans="2:5" ht="15.75" thickBot="1" x14ac:dyDescent="0.3">
      <c r="B43" s="77" t="s">
        <v>27</v>
      </c>
      <c r="C43" s="33"/>
      <c r="D43" s="67">
        <v>23</v>
      </c>
      <c r="E43" s="34">
        <f>SUM(C43*D43)</f>
        <v>0</v>
      </c>
    </row>
    <row r="44" spans="2:5" ht="15.75" thickBot="1" x14ac:dyDescent="0.3">
      <c r="B44" s="78" t="s">
        <v>34</v>
      </c>
      <c r="C44" s="71">
        <v>1</v>
      </c>
      <c r="D44" s="68">
        <v>28</v>
      </c>
      <c r="E44" s="34">
        <f>SUM(C44*D44)</f>
        <v>28</v>
      </c>
    </row>
    <row r="45" spans="2:5" ht="15.75" customHeight="1" thickBot="1" x14ac:dyDescent="0.3">
      <c r="B45" s="79" t="s">
        <v>28</v>
      </c>
      <c r="C45" s="72">
        <v>0</v>
      </c>
      <c r="D45" s="68">
        <v>180</v>
      </c>
      <c r="E45" s="34">
        <f>SUM(C45*D45)</f>
        <v>0</v>
      </c>
    </row>
    <row r="46" spans="2:5" ht="19.5" thickBot="1" x14ac:dyDescent="0.35">
      <c r="B46" s="80" t="s">
        <v>29</v>
      </c>
      <c r="C46" s="37"/>
      <c r="D46" s="36"/>
      <c r="E46" s="38"/>
    </row>
    <row r="47" spans="2:5" ht="15.75" thickBot="1" x14ac:dyDescent="0.3">
      <c r="B47" s="35"/>
      <c r="C47" s="37"/>
      <c r="D47" s="36"/>
      <c r="E47" s="38"/>
    </row>
    <row r="48" spans="2:5" ht="16.899999999999999" customHeight="1" thickBot="1" x14ac:dyDescent="0.3">
      <c r="B48" s="49" t="s">
        <v>14</v>
      </c>
      <c r="C48" s="50"/>
      <c r="D48" s="18"/>
      <c r="E48" s="39">
        <f>SUM(E22:E45)</f>
        <v>28</v>
      </c>
    </row>
    <row r="49" spans="3:3" x14ac:dyDescent="0.25">
      <c r="C49" s="1"/>
    </row>
    <row r="61" spans="3:3" x14ac:dyDescent="0.25">
      <c r="C61" s="5"/>
    </row>
  </sheetData>
  <sheetProtection algorithmName="SHA-512" hashValue="zpficbepxR6W55XiF9y1qoTfQaNKo1snFxo/1zJ7iAi9D+RrrKJlQDWjpoo2l0FW4FWft1yERBWsJs3M42XshA==" saltValue="MvZLbRwbHIA6Y4jJUHHpHw==" spinCount="100000" sheet="1" selectLockedCells="1"/>
  <mergeCells count="8">
    <mergeCell ref="B31:C31"/>
    <mergeCell ref="B36:C36"/>
    <mergeCell ref="B48:C48"/>
    <mergeCell ref="B6:C6"/>
    <mergeCell ref="C8:D8"/>
    <mergeCell ref="C7:D7"/>
    <mergeCell ref="C9:D9"/>
    <mergeCell ref="C10:D10"/>
  </mergeCells>
  <pageMargins left="0.25" right="0.25" top="0.75" bottom="0.75" header="0.3" footer="0.3"/>
  <pageSetup paperSize="9" scale="9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IHA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Nygaard-Jøhnke</dc:creator>
  <cp:lastModifiedBy>Charlotte Stovgaard</cp:lastModifiedBy>
  <cp:lastPrinted>2018-05-24T05:44:50Z</cp:lastPrinted>
  <dcterms:created xsi:type="dcterms:W3CDTF">2013-04-15T06:50:55Z</dcterms:created>
  <dcterms:modified xsi:type="dcterms:W3CDTF">2023-10-11T10:36:18Z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